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Ein_Aus" sheetId="1" r:id="rId1"/>
    <sheet name="Gemeindekasse" sheetId="2" r:id="rId2"/>
    <sheet name="2.Kasse" sheetId="3" r:id="rId3"/>
    <sheet name="3.Kasse" sheetId="4" r:id="rId4"/>
    <sheet name="4.Kasse" sheetId="5" r:id="rId5"/>
  </sheets>
  <definedNames/>
  <calcPr fullCalcOnLoad="1"/>
</workbook>
</file>

<file path=xl/sharedStrings.xml><?xml version="1.0" encoding="utf-8"?>
<sst xmlns="http://schemas.openxmlformats.org/spreadsheetml/2006/main" count="292" uniqueCount="111">
  <si>
    <t>(Anmerkungen auf dem Beiblatt)</t>
  </si>
  <si>
    <t>Kirchenbeiträge</t>
  </si>
  <si>
    <t>Kollekten für gemeindeeigene Zwecke</t>
  </si>
  <si>
    <t>Lutherische Stunde</t>
  </si>
  <si>
    <t>Diasporawerk</t>
  </si>
  <si>
    <t>Jugendarbeit</t>
  </si>
  <si>
    <t>Kirchenmusik</t>
  </si>
  <si>
    <t>Brot für die Welt</t>
  </si>
  <si>
    <t>Sonstige</t>
  </si>
  <si>
    <t>-</t>
  </si>
  <si>
    <t>b.w.</t>
  </si>
  <si>
    <t>der Selbständigen Evangelisch-Lutherischen Kirche</t>
  </si>
  <si>
    <t>Bitte nicht an die Kirchenleitung oder den zuständigen Propst einsenden.</t>
  </si>
  <si>
    <r>
      <t>I.   Einnahmen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:</t>
    </r>
  </si>
  <si>
    <r>
      <t>Erlöse aus dem Vermögen</t>
    </r>
    <r>
      <rPr>
        <vertAlign val="superscript"/>
        <sz val="10"/>
        <rFont val="Arial"/>
        <family val="2"/>
      </rPr>
      <t>3)</t>
    </r>
  </si>
  <si>
    <r>
      <t>Zuschüsse und Erstattungen</t>
    </r>
    <r>
      <rPr>
        <vertAlign val="superscript"/>
        <sz val="10"/>
        <rFont val="Arial"/>
        <family val="2"/>
      </rPr>
      <t>4)</t>
    </r>
  </si>
  <si>
    <r>
      <t>Spenden für gemeindeeigene Zwecke</t>
    </r>
    <r>
      <rPr>
        <vertAlign val="superscript"/>
        <sz val="10"/>
        <rFont val="Arial"/>
        <family val="2"/>
      </rPr>
      <t>5)</t>
    </r>
  </si>
  <si>
    <t xml:space="preserve"> außerhalb der SELK</t>
  </si>
  <si>
    <r>
      <t xml:space="preserve">Bitte drei Exemplare jeweils bis zum </t>
    </r>
    <r>
      <rPr>
        <b/>
        <sz val="10"/>
        <rFont val="Arial"/>
        <family val="2"/>
      </rPr>
      <t>28. Februar</t>
    </r>
    <r>
      <rPr>
        <sz val="10"/>
        <rFont val="Arial"/>
        <family val="0"/>
      </rPr>
      <t xml:space="preserve"> an den zuständigen Superintendenten einschicken. </t>
    </r>
  </si>
  <si>
    <t>3</t>
  </si>
  <si>
    <t>4</t>
  </si>
  <si>
    <t>Sachaufwendungen</t>
  </si>
  <si>
    <t>Grundstücks- und Gebäude-</t>
  </si>
  <si>
    <t>51</t>
  </si>
  <si>
    <t>52</t>
  </si>
  <si>
    <t>53-59</t>
  </si>
  <si>
    <t>6</t>
  </si>
  <si>
    <t>66</t>
  </si>
  <si>
    <t>Etatzuschüsse an kirchliche</t>
  </si>
  <si>
    <t>67</t>
  </si>
  <si>
    <t>Umlagebeiträge an die AKK</t>
  </si>
  <si>
    <t>68</t>
  </si>
  <si>
    <t>Sonstige Zahlungen an AKK,</t>
  </si>
  <si>
    <t>2</t>
  </si>
  <si>
    <t>23</t>
  </si>
  <si>
    <t>Weiterleitung von gesamt-</t>
  </si>
  <si>
    <t>24+25</t>
  </si>
  <si>
    <t>Weiterleitung von sonstigen</t>
  </si>
  <si>
    <t>Einnahmen</t>
  </si>
  <si>
    <t>Ausgaben</t>
  </si>
  <si>
    <t>Anschrift:</t>
  </si>
  <si>
    <t>(Ort/Datum)</t>
  </si>
  <si>
    <t>II.   Ausgaben:</t>
  </si>
  <si>
    <t>Aufwendungen für Gottesdienst</t>
  </si>
  <si>
    <t xml:space="preserve">   und Gemeindearbeit </t>
  </si>
  <si>
    <t>Gemeindekreise und</t>
  </si>
  <si>
    <t>Umlagebeiträge und Zuschüsse</t>
  </si>
  <si>
    <t>Sprengelkasse, Kirchenbezirkskasse</t>
  </si>
  <si>
    <t>Durchgangskonten (s. Vorderseite)</t>
  </si>
  <si>
    <t xml:space="preserve">  kirchlichen Kollekten</t>
  </si>
  <si>
    <t>41-44,46,72</t>
  </si>
  <si>
    <t xml:space="preserve">   einschl.Bankgebühren</t>
  </si>
  <si>
    <t xml:space="preserve">  und Kirchenbezirkskasse</t>
  </si>
  <si>
    <t xml:space="preserve">  Kollekten und Spenden</t>
  </si>
  <si>
    <t>Barbestand und Geldkonten am 1. Januar des Jahres</t>
  </si>
  <si>
    <t>Zwischensumme:</t>
  </si>
  <si>
    <t>Verbindlichkeiten (Schulden)</t>
  </si>
  <si>
    <t>Verbindlichkeiten aus Etatumlage</t>
  </si>
  <si>
    <t>(Anmerkungen rückseitig)</t>
  </si>
  <si>
    <t>11-13</t>
  </si>
  <si>
    <t xml:space="preserve"> +  Einnahmen im Berichtsjahr</t>
  </si>
  <si>
    <t xml:space="preserve"> -  Ausgaben im Berichtsjahr</t>
  </si>
  <si>
    <t>Forderungen (Guthaben)</t>
  </si>
  <si>
    <r>
      <t>Darlehnsforderungen</t>
    </r>
    <r>
      <rPr>
        <vertAlign val="superscript"/>
        <sz val="10"/>
        <rFont val="Arial"/>
        <family val="2"/>
      </rPr>
      <t>3)</t>
    </r>
  </si>
  <si>
    <r>
      <t xml:space="preserve">Darlehnsverbindlichkeiten </t>
    </r>
    <r>
      <rPr>
        <vertAlign val="superscript"/>
        <sz val="10"/>
        <rFont val="Arial"/>
        <family val="2"/>
      </rPr>
      <t>4)</t>
    </r>
  </si>
  <si>
    <r>
      <t>Forderungen</t>
    </r>
    <r>
      <rPr>
        <vertAlign val="superscript"/>
        <sz val="10"/>
        <rFont val="Arial"/>
        <family val="2"/>
      </rPr>
      <t>2)</t>
    </r>
  </si>
  <si>
    <r>
      <t>Sonstige Verbindlichkeiten</t>
    </r>
    <r>
      <rPr>
        <vertAlign val="superscript"/>
        <sz val="10"/>
        <rFont val="Arial"/>
        <family val="2"/>
      </rPr>
      <t>5)</t>
    </r>
  </si>
  <si>
    <t>Gesamt:</t>
  </si>
  <si>
    <t xml:space="preserve">(Wenn sonstige mit der Gemeinde verbundene Vermögensträger; z. B. Bauvereine und dergl. bestehen, </t>
  </si>
  <si>
    <t>bitte den gleichen Bogen für diese Kasse ausfüllen und zusätzlich einsenden!)</t>
  </si>
  <si>
    <r>
      <t>der Gemeinde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/ des Pfarrbezirks  </t>
    </r>
  </si>
  <si>
    <r>
      <t>der Gemeinde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/ des Pfarrbezirks   </t>
    </r>
  </si>
  <si>
    <t>EUR</t>
  </si>
  <si>
    <t>Gesamteinnahmen:  EUR</t>
  </si>
  <si>
    <t>Gesamtausgaben:   EUR</t>
  </si>
  <si>
    <t>Barbestand und Geldkonten per 31. Dezember des Berichtsjahres EUR</t>
  </si>
  <si>
    <t>Telefon:</t>
  </si>
  <si>
    <t>(Name bzw.Unterschrift des Rendanten)</t>
  </si>
  <si>
    <t>eMail:</t>
  </si>
  <si>
    <t>fre</t>
  </si>
  <si>
    <t>1.) Gemeindekasse</t>
  </si>
  <si>
    <t>Sonstige Einnahmen</t>
  </si>
  <si>
    <t xml:space="preserve">Einnahmen- Ausgabenrechnung für das Jahr </t>
  </si>
  <si>
    <t xml:space="preserve">Vermögensübersicht  für das Jahr </t>
  </si>
  <si>
    <r>
      <t xml:space="preserve">Bitte nur </t>
    </r>
    <r>
      <rPr>
        <u val="single"/>
        <sz val="10"/>
        <color indexed="10"/>
        <rFont val="Arial"/>
        <family val="2"/>
      </rPr>
      <t>alle</t>
    </r>
    <r>
      <rPr>
        <sz val="10"/>
        <color indexed="10"/>
        <rFont val="Arial"/>
        <family val="2"/>
      </rPr>
      <t xml:space="preserve"> GELB markierten Felder ausfüllen!</t>
    </r>
  </si>
  <si>
    <t>4. Kasse</t>
  </si>
  <si>
    <t>2. Kasse</t>
  </si>
  <si>
    <t>3. Kasse</t>
  </si>
  <si>
    <r>
      <t>Einnahmen für gemeindeeigene Zwecke</t>
    </r>
    <r>
      <rPr>
        <vertAlign val="superscript"/>
        <sz val="10"/>
        <rFont val="Arial"/>
        <family val="2"/>
      </rPr>
      <t>6)</t>
    </r>
  </si>
  <si>
    <r>
      <t xml:space="preserve">    23  Pflichtkollekten</t>
    </r>
    <r>
      <rPr>
        <vertAlign val="superscript"/>
        <sz val="10"/>
        <rFont val="Arial"/>
        <family val="2"/>
      </rPr>
      <t>7)</t>
    </r>
  </si>
  <si>
    <t>Diakonie</t>
  </si>
  <si>
    <t>Lutherische Kirchenmission</t>
  </si>
  <si>
    <t>Lutherische Theologische Hochschule</t>
  </si>
  <si>
    <t>Bausteine</t>
  </si>
  <si>
    <t>Kirche und Judentum</t>
  </si>
  <si>
    <t>Weltbibelhilfe</t>
  </si>
  <si>
    <r>
      <t>Personalaufwendungen</t>
    </r>
    <r>
      <rPr>
        <u val="single"/>
        <vertAlign val="superscript"/>
        <sz val="10"/>
        <rFont val="Arial"/>
        <family val="2"/>
      </rPr>
      <t>9)</t>
    </r>
  </si>
  <si>
    <r>
      <t xml:space="preserve">  lasten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einschl.Pfarrwohnung</t>
    </r>
  </si>
  <si>
    <r>
      <t>Sonstige Sachaufwendungen</t>
    </r>
    <r>
      <rPr>
        <vertAlign val="superscript"/>
        <sz val="10"/>
        <rFont val="Arial"/>
        <family val="2"/>
      </rPr>
      <t>11)</t>
    </r>
  </si>
  <si>
    <r>
      <t xml:space="preserve"> der SELK</t>
    </r>
    <r>
      <rPr>
        <vertAlign val="superscript"/>
        <sz val="10"/>
        <rFont val="Arial"/>
        <family val="2"/>
      </rPr>
      <t>8)</t>
    </r>
  </si>
  <si>
    <t>Hilfsfonds der SELK</t>
  </si>
  <si>
    <t>Personalkosten der SELK</t>
  </si>
  <si>
    <t>teilen &amp; fördern</t>
  </si>
  <si>
    <t xml:space="preserve">    24  (Empfohlene) Kollekten und Spenden für Ämter und Werke</t>
  </si>
  <si>
    <t xml:space="preserve">    25  (Empfohlene) Kollekten und Spenden für Ämter und Werke</t>
  </si>
  <si>
    <t>Sachaufwendungen,</t>
  </si>
  <si>
    <r>
      <t xml:space="preserve">   die auf Erstattung angelegt sind</t>
    </r>
    <r>
      <rPr>
        <vertAlign val="superscript"/>
        <sz val="10"/>
        <rFont val="Arial"/>
        <family val="2"/>
      </rPr>
      <t>12)</t>
    </r>
  </si>
  <si>
    <r>
      <t>Publizistik</t>
    </r>
    <r>
      <rPr>
        <vertAlign val="superscript"/>
        <sz val="10"/>
        <rFont val="Arial"/>
        <family val="2"/>
      </rPr>
      <t>13)</t>
    </r>
  </si>
  <si>
    <r>
      <t>Gottesdienstbedarf</t>
    </r>
    <r>
      <rPr>
        <vertAlign val="superscript"/>
        <sz val="10"/>
        <rFont val="Arial"/>
        <family val="2"/>
      </rPr>
      <t>14)</t>
    </r>
  </si>
  <si>
    <r>
      <t xml:space="preserve">  sonstige Veranstaltungen </t>
    </r>
    <r>
      <rPr>
        <vertAlign val="superscript"/>
        <sz val="10"/>
        <rFont val="Arial"/>
        <family val="2"/>
      </rPr>
      <t>15)</t>
    </r>
  </si>
  <si>
    <r>
      <t xml:space="preserve">  Werke</t>
    </r>
    <r>
      <rPr>
        <vertAlign val="superscript"/>
        <sz val="10"/>
        <rFont val="Arial"/>
        <family val="2"/>
      </rPr>
      <t>16)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</si>
</sst>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\ &quot;DM&quot;;\-#,##0\ &quot;DM&quot;;\-.\-"/>
    <numFmt numFmtId="174" formatCode="#,##0;\-#,##0;\-.\-"/>
    <numFmt numFmtId="175" formatCode="###,##0.00;\-###,##0.00;\-\.\-"/>
    <numFmt numFmtId="176" formatCode="#,##0.00_ ;\-#,##0.00\ "/>
  </numFmts>
  <fonts count="5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5" fontId="0" fillId="33" borderId="13" xfId="0" applyNumberFormat="1" applyFill="1" applyBorder="1" applyAlignment="1" applyProtection="1">
      <alignment/>
      <protection locked="0"/>
    </xf>
    <xf numFmtId="175" fontId="0" fillId="33" borderId="14" xfId="0" applyNumberFormat="1" applyFill="1" applyBorder="1" applyAlignment="1" applyProtection="1">
      <alignment/>
      <protection locked="0"/>
    </xf>
    <xf numFmtId="175" fontId="0" fillId="0" borderId="13" xfId="0" applyNumberFormat="1" applyBorder="1" applyAlignment="1">
      <alignment/>
    </xf>
    <xf numFmtId="175" fontId="3" fillId="0" borderId="12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175" fontId="0" fillId="0" borderId="11" xfId="0" applyNumberFormat="1" applyBorder="1" applyAlignment="1" applyProtection="1">
      <alignment/>
      <protection/>
    </xf>
    <xf numFmtId="175" fontId="0" fillId="0" borderId="13" xfId="0" applyNumberFormat="1" applyBorder="1" applyAlignment="1" applyProtection="1">
      <alignment/>
      <protection locked="0"/>
    </xf>
    <xf numFmtId="175" fontId="3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0" fontId="0" fillId="33" borderId="0" xfId="0" applyFill="1" applyAlignment="1">
      <alignment vertical="center"/>
    </xf>
    <xf numFmtId="4" fontId="6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173" fontId="0" fillId="0" borderId="13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175" fontId="0" fillId="0" borderId="13" xfId="0" applyNumberFormat="1" applyBorder="1" applyAlignment="1" applyProtection="1">
      <alignment/>
      <protection/>
    </xf>
    <xf numFmtId="175" fontId="0" fillId="33" borderId="11" xfId="0" applyNumberFormat="1" applyFill="1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3" fillId="0" borderId="0" xfId="0" applyNumberFormat="1" applyFont="1" applyAlignment="1">
      <alignment/>
    </xf>
    <xf numFmtId="173" fontId="3" fillId="0" borderId="15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73" fontId="0" fillId="33" borderId="13" xfId="0" applyNumberFormat="1" applyFill="1" applyBorder="1" applyAlignment="1" applyProtection="1">
      <alignment horizontal="left"/>
      <protection locked="0"/>
    </xf>
    <xf numFmtId="173" fontId="0" fillId="33" borderId="16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173" fontId="0" fillId="33" borderId="13" xfId="0" applyNumberForma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left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3" fontId="12" fillId="33" borderId="16" xfId="48" applyNumberForma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173" fontId="0" fillId="0" borderId="13" xfId="0" applyNumberFormat="1" applyBorder="1" applyAlignment="1">
      <alignment horizontal="center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/>
    </xf>
    <xf numFmtId="173" fontId="0" fillId="0" borderId="13" xfId="0" applyNumberFormat="1" applyFill="1" applyBorder="1" applyAlignment="1" applyProtection="1">
      <alignment horizontal="left"/>
      <protection/>
    </xf>
    <xf numFmtId="173" fontId="0" fillId="0" borderId="16" xfId="0" applyNumberForma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Fill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40">
      <selection activeCell="D8" sqref="D8"/>
    </sheetView>
  </sheetViews>
  <sheetFormatPr defaultColWidth="11.421875" defaultRowHeight="12.75"/>
  <cols>
    <col min="1" max="1" width="3.57421875" style="0" customWidth="1"/>
    <col min="2" max="2" width="5.28125" style="0" customWidth="1"/>
    <col min="3" max="3" width="8.7109375" style="3" customWidth="1"/>
    <col min="4" max="4" width="34.140625" style="0" customWidth="1"/>
    <col min="5" max="5" width="4.140625" style="0" customWidth="1"/>
    <col min="6" max="7" width="11.421875" style="4" customWidth="1"/>
    <col min="8" max="8" width="12.7109375" style="0" customWidth="1"/>
  </cols>
  <sheetData>
    <row r="1" spans="1:8" s="9" customFormat="1" ht="21.75" customHeight="1">
      <c r="A1" s="68" t="s">
        <v>82</v>
      </c>
      <c r="B1" s="68"/>
      <c r="C1" s="68"/>
      <c r="D1" s="68"/>
      <c r="E1" s="68"/>
      <c r="F1" s="68"/>
      <c r="G1" s="59"/>
      <c r="H1" s="55"/>
    </row>
    <row r="2" spans="4:8" s="30" customFormat="1" ht="17.25" customHeight="1">
      <c r="D2" s="31" t="s">
        <v>70</v>
      </c>
      <c r="E2" s="71"/>
      <c r="F2" s="71"/>
      <c r="G2" s="71"/>
      <c r="H2" s="71"/>
    </row>
    <row r="3" spans="1:8" s="8" customFormat="1" ht="20.25" customHeight="1">
      <c r="A3" s="75" t="s">
        <v>11</v>
      </c>
      <c r="B3" s="75"/>
      <c r="C3" s="75"/>
      <c r="D3" s="75"/>
      <c r="E3" s="75"/>
      <c r="F3" s="75"/>
      <c r="G3" s="75"/>
      <c r="H3" s="75"/>
    </row>
    <row r="4" spans="1:8" s="1" customFormat="1" ht="11.25" customHeight="1">
      <c r="A4" s="76" t="s">
        <v>0</v>
      </c>
      <c r="B4" s="76"/>
      <c r="C4" s="76"/>
      <c r="D4" s="76"/>
      <c r="E4" s="76"/>
      <c r="F4" s="76"/>
      <c r="G4" s="76"/>
      <c r="H4" s="76"/>
    </row>
    <row r="5" spans="1:8" ht="12.75">
      <c r="A5" s="69" t="s">
        <v>84</v>
      </c>
      <c r="B5" s="69"/>
      <c r="C5" s="69"/>
      <c r="D5" s="69"/>
      <c r="E5" s="69"/>
      <c r="F5" s="69"/>
      <c r="G5" s="69"/>
      <c r="H5" s="69"/>
    </row>
    <row r="6" ht="12.75">
      <c r="A6" t="s">
        <v>18</v>
      </c>
    </row>
    <row r="7" ht="12.75">
      <c r="A7" t="s">
        <v>12</v>
      </c>
    </row>
    <row r="8" spans="1:4" ht="12.75">
      <c r="A8" s="53"/>
      <c r="D8" s="61"/>
    </row>
    <row r="9" ht="15">
      <c r="B9" s="2" t="s">
        <v>13</v>
      </c>
    </row>
    <row r="10" spans="3:9" ht="15">
      <c r="C10" s="3">
        <v>81</v>
      </c>
      <c r="D10" t="s">
        <v>14</v>
      </c>
      <c r="F10"/>
      <c r="G10" s="15" t="s">
        <v>72</v>
      </c>
      <c r="H10" s="32">
        <v>0</v>
      </c>
      <c r="I10" s="7"/>
    </row>
    <row r="11" spans="3:9" ht="15">
      <c r="C11" s="3">
        <v>82</v>
      </c>
      <c r="D11" t="s">
        <v>15</v>
      </c>
      <c r="F11"/>
      <c r="G11" s="15" t="s">
        <v>72</v>
      </c>
      <c r="H11" s="32">
        <v>0</v>
      </c>
      <c r="I11" s="7"/>
    </row>
    <row r="12" spans="3:9" ht="12.75">
      <c r="C12" s="3">
        <v>84</v>
      </c>
      <c r="D12" t="s">
        <v>1</v>
      </c>
      <c r="F12"/>
      <c r="G12" s="15" t="s">
        <v>72</v>
      </c>
      <c r="H12" s="32">
        <v>0</v>
      </c>
      <c r="I12" s="7"/>
    </row>
    <row r="13" spans="3:9" ht="15">
      <c r="C13" s="3">
        <v>85</v>
      </c>
      <c r="D13" t="s">
        <v>16</v>
      </c>
      <c r="F13"/>
      <c r="G13" s="15" t="s">
        <v>72</v>
      </c>
      <c r="H13" s="32">
        <v>0</v>
      </c>
      <c r="I13" s="7"/>
    </row>
    <row r="14" spans="3:9" ht="12.75">
      <c r="C14" s="3">
        <v>86</v>
      </c>
      <c r="D14" t="s">
        <v>2</v>
      </c>
      <c r="F14"/>
      <c r="G14" s="15" t="s">
        <v>72</v>
      </c>
      <c r="H14" s="32">
        <v>0</v>
      </c>
      <c r="I14" s="4"/>
    </row>
    <row r="15" spans="3:9" ht="12.75">
      <c r="C15" s="3">
        <v>87</v>
      </c>
      <c r="D15" t="s">
        <v>81</v>
      </c>
      <c r="F15"/>
      <c r="G15" s="15" t="s">
        <v>72</v>
      </c>
      <c r="H15" s="33">
        <v>0</v>
      </c>
      <c r="I15" s="4"/>
    </row>
    <row r="16" spans="3:9" ht="15">
      <c r="C16" s="3">
        <v>88</v>
      </c>
      <c r="D16" s="60" t="s">
        <v>88</v>
      </c>
      <c r="F16"/>
      <c r="G16" s="24" t="s">
        <v>72</v>
      </c>
      <c r="H16" s="33">
        <v>0</v>
      </c>
      <c r="I16" s="4"/>
    </row>
    <row r="17" spans="6:9" ht="12.75">
      <c r="F17"/>
      <c r="G17" s="15" t="s">
        <v>72</v>
      </c>
      <c r="H17" s="34">
        <f>SUM(H10:H16)</f>
        <v>0</v>
      </c>
      <c r="I17" s="7"/>
    </row>
    <row r="18" spans="5:7" ht="12.75">
      <c r="E18" s="6"/>
      <c r="F18" s="7"/>
      <c r="G18" s="7"/>
    </row>
    <row r="19" ht="15">
      <c r="B19" s="60" t="s">
        <v>89</v>
      </c>
    </row>
    <row r="20" spans="3:9" ht="12.75">
      <c r="C20" s="3">
        <v>231</v>
      </c>
      <c r="D20" s="62" t="s">
        <v>91</v>
      </c>
      <c r="E20" t="s">
        <v>72</v>
      </c>
      <c r="F20" s="32">
        <v>0</v>
      </c>
      <c r="G20" s="15"/>
      <c r="H20" s="7"/>
      <c r="I20" s="7"/>
    </row>
    <row r="21" spans="3:9" ht="12.75">
      <c r="C21" s="3">
        <v>232</v>
      </c>
      <c r="D21" s="60" t="s">
        <v>90</v>
      </c>
      <c r="E21" t="s">
        <v>72</v>
      </c>
      <c r="F21" s="32">
        <v>0</v>
      </c>
      <c r="G21" s="15"/>
      <c r="H21" s="7"/>
      <c r="I21" s="7"/>
    </row>
    <row r="22" spans="3:9" ht="12.75">
      <c r="C22" s="3">
        <v>234</v>
      </c>
      <c r="D22" t="s">
        <v>4</v>
      </c>
      <c r="E22" t="s">
        <v>72</v>
      </c>
      <c r="F22" s="32">
        <v>0</v>
      </c>
      <c r="G22" s="15"/>
      <c r="H22" s="7"/>
      <c r="I22" s="7"/>
    </row>
    <row r="23" spans="3:9" ht="12.75">
      <c r="C23" s="3">
        <v>235</v>
      </c>
      <c r="D23" s="62" t="s">
        <v>92</v>
      </c>
      <c r="E23" t="s">
        <v>72</v>
      </c>
      <c r="F23" s="32">
        <v>0</v>
      </c>
      <c r="G23" s="15"/>
      <c r="H23" s="7"/>
      <c r="I23" s="7"/>
    </row>
    <row r="24" spans="3:9" ht="12.75">
      <c r="C24" s="3">
        <v>236</v>
      </c>
      <c r="D24" s="62" t="s">
        <v>100</v>
      </c>
      <c r="E24" t="s">
        <v>72</v>
      </c>
      <c r="F24" s="32">
        <v>0</v>
      </c>
      <c r="G24" s="15"/>
      <c r="H24" s="7"/>
      <c r="I24" s="7"/>
    </row>
    <row r="25" spans="3:9" ht="12.75">
      <c r="C25" s="3">
        <v>237</v>
      </c>
      <c r="D25" s="62" t="s">
        <v>101</v>
      </c>
      <c r="E25" t="s">
        <v>72</v>
      </c>
      <c r="F25" s="33">
        <v>0</v>
      </c>
      <c r="G25" s="15"/>
      <c r="H25" s="7"/>
      <c r="I25" s="7"/>
    </row>
    <row r="26" spans="4:8" ht="13.5" thickBot="1">
      <c r="D26" s="10"/>
      <c r="E26" s="5" t="s">
        <v>72</v>
      </c>
      <c r="F26" s="34">
        <f>SUM(F20:F25)</f>
        <v>0</v>
      </c>
      <c r="G26" s="11" t="s">
        <v>72</v>
      </c>
      <c r="H26" s="34">
        <f>F26</f>
        <v>0</v>
      </c>
    </row>
    <row r="27" spans="4:8" ht="13.5" thickTop="1">
      <c r="D27" s="10"/>
      <c r="F27" s="7"/>
      <c r="G27" s="7"/>
      <c r="H27" s="4"/>
    </row>
    <row r="28" ht="12.75">
      <c r="B28" s="62" t="s">
        <v>103</v>
      </c>
    </row>
    <row r="29" ht="15">
      <c r="C29" s="63" t="s">
        <v>99</v>
      </c>
    </row>
    <row r="30" spans="3:9" ht="12.75">
      <c r="C30" s="3">
        <v>241</v>
      </c>
      <c r="D30" s="60" t="s">
        <v>91</v>
      </c>
      <c r="E30" t="s">
        <v>72</v>
      </c>
      <c r="F30" s="32">
        <v>0</v>
      </c>
      <c r="G30" s="15"/>
      <c r="H30" s="7"/>
      <c r="I30" s="7"/>
    </row>
    <row r="31" spans="3:9" ht="12.75">
      <c r="C31" s="3">
        <v>242</v>
      </c>
      <c r="D31" t="s">
        <v>5</v>
      </c>
      <c r="E31" t="s">
        <v>72</v>
      </c>
      <c r="F31" s="32">
        <v>0</v>
      </c>
      <c r="G31" s="15"/>
      <c r="H31" s="7"/>
      <c r="I31" s="7"/>
    </row>
    <row r="32" spans="3:9" ht="12.75">
      <c r="C32" s="3">
        <v>243</v>
      </c>
      <c r="D32" s="60" t="s">
        <v>92</v>
      </c>
      <c r="E32" t="s">
        <v>72</v>
      </c>
      <c r="F32" s="32">
        <v>0</v>
      </c>
      <c r="G32" s="15"/>
      <c r="H32" s="7"/>
      <c r="I32" s="7"/>
    </row>
    <row r="33" spans="3:9" ht="12.75">
      <c r="C33" s="3">
        <v>244</v>
      </c>
      <c r="D33" t="s">
        <v>6</v>
      </c>
      <c r="E33" t="s">
        <v>72</v>
      </c>
      <c r="F33" s="32">
        <v>0</v>
      </c>
      <c r="G33" s="15"/>
      <c r="H33" s="7"/>
      <c r="I33" s="7"/>
    </row>
    <row r="34" spans="3:9" ht="12.75">
      <c r="C34" s="3">
        <v>245</v>
      </c>
      <c r="D34" s="60" t="s">
        <v>93</v>
      </c>
      <c r="E34" t="s">
        <v>72</v>
      </c>
      <c r="F34" s="32">
        <v>0</v>
      </c>
      <c r="G34" s="15"/>
      <c r="H34" s="7"/>
      <c r="I34" s="7"/>
    </row>
    <row r="35" spans="3:9" ht="12.75">
      <c r="C35" s="3">
        <v>246</v>
      </c>
      <c r="D35" t="s">
        <v>8</v>
      </c>
      <c r="E35" t="s">
        <v>72</v>
      </c>
      <c r="F35" s="32">
        <v>0</v>
      </c>
      <c r="G35" s="15"/>
      <c r="H35" s="7"/>
      <c r="I35" s="7"/>
    </row>
    <row r="36" spans="3:9" ht="12.75">
      <c r="C36" s="3">
        <v>247</v>
      </c>
      <c r="D36" s="60" t="s">
        <v>4</v>
      </c>
      <c r="E36" t="s">
        <v>72</v>
      </c>
      <c r="F36" s="32">
        <v>0</v>
      </c>
      <c r="G36" s="15"/>
      <c r="H36" s="7"/>
      <c r="I36" s="7"/>
    </row>
    <row r="37" spans="3:9" ht="12.75">
      <c r="C37" s="3">
        <v>248</v>
      </c>
      <c r="D37" s="60" t="s">
        <v>3</v>
      </c>
      <c r="E37" t="s">
        <v>72</v>
      </c>
      <c r="F37" s="32">
        <v>0</v>
      </c>
      <c r="G37" s="15"/>
      <c r="H37" s="7"/>
      <c r="I37" s="7"/>
    </row>
    <row r="38" spans="3:9" ht="12.75">
      <c r="C38" s="3">
        <v>249</v>
      </c>
      <c r="D38" s="60" t="s">
        <v>94</v>
      </c>
      <c r="E38" t="s">
        <v>72</v>
      </c>
      <c r="F38" s="33">
        <v>0</v>
      </c>
      <c r="G38" s="15"/>
      <c r="H38" s="7"/>
      <c r="I38" s="7"/>
    </row>
    <row r="39" spans="5:8" ht="13.5" thickBot="1">
      <c r="E39" s="5" t="s">
        <v>72</v>
      </c>
      <c r="F39" s="34">
        <f>SUM(F30:F38)</f>
        <v>0</v>
      </c>
      <c r="G39" s="11" t="s">
        <v>72</v>
      </c>
      <c r="H39" s="34">
        <f>F39</f>
        <v>0</v>
      </c>
    </row>
    <row r="40" spans="5:8" ht="13.5" thickTop="1">
      <c r="E40" s="6"/>
      <c r="F40" s="7"/>
      <c r="G40" s="11"/>
      <c r="H40" s="7"/>
    </row>
    <row r="41" ht="12.75">
      <c r="B41" t="s">
        <v>104</v>
      </c>
    </row>
    <row r="42" ht="12.75">
      <c r="C42" s="14" t="s">
        <v>17</v>
      </c>
    </row>
    <row r="43" spans="3:9" ht="12.75">
      <c r="C43" s="3">
        <v>251</v>
      </c>
      <c r="D43" t="s">
        <v>7</v>
      </c>
      <c r="E43" t="s">
        <v>72</v>
      </c>
      <c r="F43" s="32">
        <v>0</v>
      </c>
      <c r="G43" s="15"/>
      <c r="H43" s="7"/>
      <c r="I43" s="7"/>
    </row>
    <row r="44" spans="3:9" ht="12.75">
      <c r="C44" s="3">
        <v>253</v>
      </c>
      <c r="D44" t="s">
        <v>8</v>
      </c>
      <c r="E44" t="s">
        <v>72</v>
      </c>
      <c r="F44" s="32">
        <v>0</v>
      </c>
      <c r="G44" s="15"/>
      <c r="H44" s="7"/>
      <c r="I44" s="7"/>
    </row>
    <row r="45" spans="3:9" ht="12.75">
      <c r="C45" s="3">
        <v>254</v>
      </c>
      <c r="D45" s="60" t="s">
        <v>95</v>
      </c>
      <c r="E45" t="s">
        <v>72</v>
      </c>
      <c r="F45" s="32">
        <v>0</v>
      </c>
      <c r="G45" s="15"/>
      <c r="H45" s="7"/>
      <c r="I45" s="7"/>
    </row>
    <row r="46" spans="3:9" ht="12.75">
      <c r="C46" s="3">
        <v>255</v>
      </c>
      <c r="D46" s="62" t="s">
        <v>102</v>
      </c>
      <c r="E46" t="s">
        <v>72</v>
      </c>
      <c r="F46" s="33">
        <v>0</v>
      </c>
      <c r="G46" s="15"/>
      <c r="H46" s="7"/>
      <c r="I46" s="7"/>
    </row>
    <row r="47" spans="5:8" ht="13.5" thickBot="1">
      <c r="E47" s="5" t="s">
        <v>72</v>
      </c>
      <c r="F47" s="34">
        <f>SUM(F43:F46)</f>
        <v>0</v>
      </c>
      <c r="G47" s="11" t="s">
        <v>72</v>
      </c>
      <c r="H47" s="34">
        <f>F47</f>
        <v>0</v>
      </c>
    </row>
    <row r="48" ht="13.5" thickTop="1"/>
    <row r="49" spans="6:8" ht="13.5" thickBot="1">
      <c r="F49" s="17"/>
      <c r="G49" s="18" t="s">
        <v>73</v>
      </c>
      <c r="H49" s="35">
        <f>H17+H26+H39+H47</f>
        <v>0</v>
      </c>
    </row>
    <row r="50" ht="13.5" thickTop="1">
      <c r="H50" s="15" t="s">
        <v>10</v>
      </c>
    </row>
    <row r="52" ht="12.75">
      <c r="B52" s="2" t="s">
        <v>42</v>
      </c>
    </row>
    <row r="53" spans="3:9" ht="15">
      <c r="C53" s="3" t="s">
        <v>19</v>
      </c>
      <c r="D53" s="22" t="s">
        <v>96</v>
      </c>
      <c r="F53"/>
      <c r="G53" s="15" t="s">
        <v>72</v>
      </c>
      <c r="H53" s="32">
        <v>0</v>
      </c>
      <c r="I53" s="7"/>
    </row>
    <row r="54" spans="6:9" ht="12.75">
      <c r="F54"/>
      <c r="G54" s="15"/>
      <c r="H54" s="15"/>
      <c r="I54" s="7"/>
    </row>
    <row r="55" spans="3:9" ht="12.75">
      <c r="C55" s="3" t="s">
        <v>20</v>
      </c>
      <c r="D55" s="22" t="s">
        <v>21</v>
      </c>
      <c r="F55"/>
      <c r="G55"/>
      <c r="I55" s="7"/>
    </row>
    <row r="56" spans="3:9" ht="20.25" customHeight="1">
      <c r="C56" s="3">
        <v>45</v>
      </c>
      <c r="D56" t="s">
        <v>22</v>
      </c>
      <c r="F56"/>
      <c r="G56"/>
      <c r="I56" s="7"/>
    </row>
    <row r="57" spans="4:9" ht="15">
      <c r="D57" s="60" t="s">
        <v>97</v>
      </c>
      <c r="E57" t="s">
        <v>72</v>
      </c>
      <c r="F57" s="32">
        <v>0</v>
      </c>
      <c r="G57"/>
      <c r="I57" s="7"/>
    </row>
    <row r="58" spans="3:9" ht="15">
      <c r="C58" s="15" t="s">
        <v>50</v>
      </c>
      <c r="D58" s="60" t="s">
        <v>98</v>
      </c>
      <c r="F58"/>
      <c r="G58"/>
      <c r="I58" s="7"/>
    </row>
    <row r="59" spans="4:9" ht="12.75">
      <c r="D59" t="s">
        <v>51</v>
      </c>
      <c r="E59" t="s">
        <v>72</v>
      </c>
      <c r="F59" s="32">
        <v>0</v>
      </c>
      <c r="G59"/>
      <c r="I59" s="7"/>
    </row>
    <row r="60" spans="3:9" ht="14.25" customHeight="1">
      <c r="C60" s="3">
        <v>47</v>
      </c>
      <c r="D60" t="s">
        <v>105</v>
      </c>
      <c r="F60"/>
      <c r="G60"/>
      <c r="I60" s="7"/>
    </row>
    <row r="61" spans="4:9" ht="15">
      <c r="D61" s="62" t="s">
        <v>106</v>
      </c>
      <c r="E61" t="s">
        <v>72</v>
      </c>
      <c r="F61" s="32">
        <v>0</v>
      </c>
      <c r="G61" s="15" t="s">
        <v>72</v>
      </c>
      <c r="H61" s="34">
        <f>F57+F59+F61</f>
        <v>0</v>
      </c>
      <c r="I61" s="7"/>
    </row>
    <row r="62" spans="6:9" ht="12.75">
      <c r="F62" s="7"/>
      <c r="G62" s="15"/>
      <c r="H62" s="7"/>
      <c r="I62" s="7"/>
    </row>
    <row r="63" spans="6:9" ht="12.75">
      <c r="F63"/>
      <c r="G63"/>
      <c r="H63" s="7"/>
      <c r="I63" s="7"/>
    </row>
    <row r="64" spans="3:9" ht="12.75">
      <c r="C64" s="3">
        <v>5</v>
      </c>
      <c r="D64" s="19" t="s">
        <v>43</v>
      </c>
      <c r="F64"/>
      <c r="G64"/>
      <c r="H64" s="7"/>
      <c r="I64" s="7"/>
    </row>
    <row r="65" spans="4:9" ht="12.75">
      <c r="D65" s="19" t="s">
        <v>44</v>
      </c>
      <c r="F65"/>
      <c r="G65"/>
      <c r="H65" s="7"/>
      <c r="I65" s="7"/>
    </row>
    <row r="66" spans="3:9" ht="19.5" customHeight="1">
      <c r="C66" s="15" t="s">
        <v>23</v>
      </c>
      <c r="D66" s="62" t="s">
        <v>107</v>
      </c>
      <c r="E66" t="s">
        <v>72</v>
      </c>
      <c r="F66" s="32">
        <v>0</v>
      </c>
      <c r="G66"/>
      <c r="H66" s="7"/>
      <c r="I66" s="7"/>
    </row>
    <row r="67" spans="3:9" ht="18" customHeight="1">
      <c r="C67" s="15" t="s">
        <v>24</v>
      </c>
      <c r="D67" s="64" t="s">
        <v>108</v>
      </c>
      <c r="E67" t="s">
        <v>72</v>
      </c>
      <c r="F67" s="32">
        <v>0</v>
      </c>
      <c r="G67"/>
      <c r="H67" s="7"/>
      <c r="I67" s="7"/>
    </row>
    <row r="68" spans="3:9" ht="17.25" customHeight="1">
      <c r="C68" s="15" t="s">
        <v>25</v>
      </c>
      <c r="D68" t="s">
        <v>45</v>
      </c>
      <c r="F68"/>
      <c r="G68"/>
      <c r="H68" s="7"/>
      <c r="I68" s="7"/>
    </row>
    <row r="69" spans="3:8" ht="15">
      <c r="C69"/>
      <c r="D69" s="62" t="s">
        <v>109</v>
      </c>
      <c r="E69" t="s">
        <v>72</v>
      </c>
      <c r="F69" s="32">
        <v>0</v>
      </c>
      <c r="G69" s="15" t="s">
        <v>72</v>
      </c>
      <c r="H69" s="34">
        <f>F66+F67+F69</f>
        <v>0</v>
      </c>
    </row>
    <row r="70" spans="3:6" ht="12.75">
      <c r="C70"/>
      <c r="F70"/>
    </row>
    <row r="71" spans="3:9" ht="12.75">
      <c r="C71" s="3" t="s">
        <v>26</v>
      </c>
      <c r="D71" s="19" t="s">
        <v>46</v>
      </c>
      <c r="E71" s="19"/>
      <c r="F71"/>
      <c r="G71"/>
      <c r="H71" s="4"/>
      <c r="I71" s="4"/>
    </row>
    <row r="72" spans="5:9" ht="12.75">
      <c r="E72" s="19"/>
      <c r="F72"/>
      <c r="G72"/>
      <c r="H72" s="4"/>
      <c r="I72" s="4"/>
    </row>
    <row r="73" spans="3:9" ht="12.75">
      <c r="C73" s="15" t="s">
        <v>27</v>
      </c>
      <c r="D73" s="19" t="s">
        <v>28</v>
      </c>
      <c r="F73"/>
      <c r="G73"/>
      <c r="H73" s="4"/>
      <c r="I73" s="4"/>
    </row>
    <row r="74" spans="3:9" ht="15">
      <c r="C74" s="15"/>
      <c r="D74" s="64" t="s">
        <v>110</v>
      </c>
      <c r="E74" t="s">
        <v>72</v>
      </c>
      <c r="F74" s="32">
        <v>0</v>
      </c>
      <c r="G74"/>
      <c r="H74" s="4"/>
      <c r="I74" s="4"/>
    </row>
    <row r="75" spans="3:9" ht="15.75" customHeight="1">
      <c r="C75" s="15" t="s">
        <v>29</v>
      </c>
      <c r="D75" s="19" t="s">
        <v>30</v>
      </c>
      <c r="F75"/>
      <c r="G75"/>
      <c r="I75" s="4"/>
    </row>
    <row r="76" spans="3:9" ht="12.75">
      <c r="C76" s="15"/>
      <c r="D76" s="19" t="s">
        <v>52</v>
      </c>
      <c r="E76" t="s">
        <v>72</v>
      </c>
      <c r="F76" s="32">
        <v>0</v>
      </c>
      <c r="G76"/>
      <c r="I76" s="4"/>
    </row>
    <row r="77" spans="3:9" ht="15.75" customHeight="1">
      <c r="C77" s="15" t="s">
        <v>31</v>
      </c>
      <c r="D77" s="19" t="s">
        <v>32</v>
      </c>
      <c r="F77"/>
      <c r="G77"/>
      <c r="I77" s="4"/>
    </row>
    <row r="78" spans="3:9" ht="12.75">
      <c r="C78" s="15"/>
      <c r="D78" s="19" t="s">
        <v>47</v>
      </c>
      <c r="E78" t="s">
        <v>72</v>
      </c>
      <c r="F78" s="32">
        <v>0</v>
      </c>
      <c r="G78" s="15" t="s">
        <v>72</v>
      </c>
      <c r="H78" s="34">
        <f>F74+F76+F78</f>
        <v>0</v>
      </c>
      <c r="I78" s="4"/>
    </row>
    <row r="79" spans="3:9" ht="12.75">
      <c r="C79" s="15"/>
      <c r="D79" s="19"/>
      <c r="E79" s="19"/>
      <c r="F79"/>
      <c r="G79"/>
      <c r="I79" s="4"/>
    </row>
    <row r="80" spans="3:9" ht="12.75">
      <c r="C80" s="3" t="s">
        <v>33</v>
      </c>
      <c r="D80" s="19" t="s">
        <v>48</v>
      </c>
      <c r="F80"/>
      <c r="G80"/>
      <c r="I80" s="4"/>
    </row>
    <row r="81" spans="3:8" ht="12.75">
      <c r="C81" s="21" t="s">
        <v>34</v>
      </c>
      <c r="D81" s="19" t="s">
        <v>35</v>
      </c>
      <c r="F81"/>
      <c r="G81"/>
      <c r="H81" s="4"/>
    </row>
    <row r="82" spans="3:8" ht="12.75">
      <c r="C82" s="15"/>
      <c r="D82" s="19" t="s">
        <v>49</v>
      </c>
      <c r="E82" s="19" t="s">
        <v>72</v>
      </c>
      <c r="F82" s="32">
        <v>0</v>
      </c>
      <c r="G82"/>
      <c r="H82" s="4"/>
    </row>
    <row r="83" spans="3:8" ht="12.75">
      <c r="C83" s="21" t="s">
        <v>36</v>
      </c>
      <c r="D83" s="19" t="s">
        <v>37</v>
      </c>
      <c r="F83"/>
      <c r="G83"/>
      <c r="H83" s="4"/>
    </row>
    <row r="84" spans="3:9" ht="12.75">
      <c r="C84"/>
      <c r="D84" s="19" t="s">
        <v>53</v>
      </c>
      <c r="E84" s="19" t="s">
        <v>72</v>
      </c>
      <c r="F84" s="32">
        <v>0</v>
      </c>
      <c r="G84" s="15" t="s">
        <v>72</v>
      </c>
      <c r="H84" s="36">
        <f>F82+F84</f>
        <v>0</v>
      </c>
      <c r="I84" s="4"/>
    </row>
    <row r="85" spans="3:11" ht="24" customHeight="1" thickBot="1">
      <c r="C85"/>
      <c r="F85" s="17"/>
      <c r="G85" s="18" t="s">
        <v>74</v>
      </c>
      <c r="H85" s="35">
        <f>H53+H61+H69+H78+H84</f>
        <v>0</v>
      </c>
      <c r="K85" s="4"/>
    </row>
    <row r="86" spans="3:11" ht="13.5" thickTop="1">
      <c r="C86"/>
      <c r="F86" s="21"/>
      <c r="G86" s="21"/>
      <c r="K86" s="4"/>
    </row>
    <row r="87" spans="3:11" ht="12.75">
      <c r="C87"/>
      <c r="E87" s="19"/>
      <c r="G87" s="21"/>
      <c r="K87" s="4"/>
    </row>
    <row r="88" spans="3:9" ht="20.25" customHeight="1">
      <c r="C88"/>
      <c r="D88" s="19" t="s">
        <v>38</v>
      </c>
      <c r="E88" s="19"/>
      <c r="F88" s="15" t="s">
        <v>72</v>
      </c>
      <c r="G88" s="34">
        <f>H49</f>
        <v>0</v>
      </c>
      <c r="I88" s="4"/>
    </row>
    <row r="89" spans="3:9" ht="20.25" customHeight="1">
      <c r="C89"/>
      <c r="D89" s="50" t="s">
        <v>39</v>
      </c>
      <c r="E89" s="50"/>
      <c r="F89" s="24" t="s">
        <v>72</v>
      </c>
      <c r="G89" s="37">
        <f>H85</f>
        <v>0</v>
      </c>
      <c r="I89" s="4"/>
    </row>
    <row r="90" spans="3:9" ht="20.25" customHeight="1" thickBot="1">
      <c r="C90"/>
      <c r="D90" s="52" t="str">
        <f>IF(G90&gt;=0,"Mehreinnahmen","Mehrausgaben")</f>
        <v>Mehreinnahmen</v>
      </c>
      <c r="E90" s="51"/>
      <c r="F90" s="29" t="s">
        <v>72</v>
      </c>
      <c r="G90" s="41">
        <f>G88-G89</f>
        <v>0</v>
      </c>
      <c r="I90" s="4"/>
    </row>
    <row r="91" spans="3:9" ht="13.5" thickTop="1">
      <c r="C91"/>
      <c r="F91"/>
      <c r="G91"/>
      <c r="I91" s="4"/>
    </row>
    <row r="92" spans="3:6" ht="12.75">
      <c r="C92"/>
      <c r="F92"/>
    </row>
    <row r="93" spans="3:7" ht="12.75">
      <c r="C93"/>
      <c r="F93" s="70"/>
      <c r="G93" s="70"/>
    </row>
    <row r="94" spans="3:8" ht="12.75">
      <c r="C94"/>
      <c r="E94" s="73" t="s">
        <v>77</v>
      </c>
      <c r="F94" s="73"/>
      <c r="G94" s="73"/>
      <c r="H94" s="73"/>
    </row>
    <row r="95" spans="3:8" ht="25.5" customHeight="1">
      <c r="C95"/>
      <c r="D95" s="21" t="s">
        <v>40</v>
      </c>
      <c r="E95" s="65"/>
      <c r="F95" s="65"/>
      <c r="G95" s="65"/>
      <c r="H95" s="65"/>
    </row>
    <row r="96" spans="3:8" ht="21.75" customHeight="1">
      <c r="C96"/>
      <c r="E96" s="66"/>
      <c r="F96" s="66"/>
      <c r="G96" s="66"/>
      <c r="H96" s="66"/>
    </row>
    <row r="97" spans="4:8" ht="21.75" customHeight="1">
      <c r="D97" s="15" t="s">
        <v>76</v>
      </c>
      <c r="E97" s="67"/>
      <c r="F97" s="67"/>
      <c r="G97" s="67"/>
      <c r="H97" s="67"/>
    </row>
    <row r="98" spans="4:8" ht="21.75" customHeight="1">
      <c r="D98" s="15" t="s">
        <v>78</v>
      </c>
      <c r="E98" s="74"/>
      <c r="F98" s="66"/>
      <c r="G98" s="66"/>
      <c r="H98" s="66"/>
    </row>
    <row r="99" spans="2:6" ht="12.75">
      <c r="B99" s="46"/>
      <c r="C99" s="70"/>
      <c r="D99" s="70"/>
      <c r="F99"/>
    </row>
    <row r="100" spans="2:6" ht="12.75">
      <c r="B100" s="72" t="s">
        <v>41</v>
      </c>
      <c r="C100" s="72"/>
      <c r="D100" s="72"/>
      <c r="E100" s="72"/>
      <c r="F100"/>
    </row>
    <row r="101" spans="3:6" ht="12.75">
      <c r="C101"/>
      <c r="F101"/>
    </row>
    <row r="102" spans="3:6" ht="12.75">
      <c r="C102"/>
      <c r="F102"/>
    </row>
    <row r="103" spans="3:6" ht="12.75">
      <c r="C103"/>
      <c r="F103"/>
    </row>
    <row r="104" ht="12.75">
      <c r="F104"/>
    </row>
    <row r="105" ht="12.75">
      <c r="F105"/>
    </row>
  </sheetData>
  <sheetProtection password="CAED" sheet="1"/>
  <mergeCells count="13">
    <mergeCell ref="B100:E100"/>
    <mergeCell ref="E94:H94"/>
    <mergeCell ref="E98:H98"/>
    <mergeCell ref="A3:H3"/>
    <mergeCell ref="A4:H4"/>
    <mergeCell ref="C99:D99"/>
    <mergeCell ref="E95:H95"/>
    <mergeCell ref="E96:H96"/>
    <mergeCell ref="E97:H97"/>
    <mergeCell ref="A1:F1"/>
    <mergeCell ref="A5:H5"/>
    <mergeCell ref="F93:G93"/>
    <mergeCell ref="E2:H2"/>
  </mergeCells>
  <printOptions/>
  <pageMargins left="0.7874015748031497" right="0.2755905511811024" top="0.7480314960629921" bottom="0.6692913385826772" header="0.5118110236220472" footer="0.5118110236220472"/>
  <pageSetup horizontalDpi="360" verticalDpi="36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6.7109375" style="0" customWidth="1"/>
    <col min="2" max="2" width="8.140625" style="0" customWidth="1"/>
    <col min="8" max="8" width="15.00390625" style="0" customWidth="1"/>
  </cols>
  <sheetData>
    <row r="1" spans="1:8" s="9" customFormat="1" ht="21.75" customHeight="1">
      <c r="A1" s="80" t="s">
        <v>83</v>
      </c>
      <c r="B1" s="80"/>
      <c r="C1" s="80"/>
      <c r="D1" s="80"/>
      <c r="E1" s="80"/>
      <c r="F1" s="80"/>
      <c r="G1" s="57">
        <f>Ein_Aus!G1</f>
        <v>0</v>
      </c>
      <c r="H1" s="56"/>
    </row>
    <row r="2" spans="1:8" s="30" customFormat="1" ht="17.25" customHeight="1">
      <c r="A2" s="38"/>
      <c r="E2" s="31" t="s">
        <v>71</v>
      </c>
      <c r="F2" s="77">
        <f>Ein_Aus!E2</f>
        <v>0</v>
      </c>
      <c r="G2" s="77"/>
      <c r="H2" s="77"/>
    </row>
    <row r="3" spans="1:8" s="8" customFormat="1" ht="17.25" customHeight="1">
      <c r="A3" s="75" t="s">
        <v>11</v>
      </c>
      <c r="B3" s="75"/>
      <c r="C3" s="75"/>
      <c r="D3" s="75"/>
      <c r="E3" s="75"/>
      <c r="F3" s="75"/>
      <c r="G3" s="75"/>
      <c r="H3" s="75"/>
    </row>
    <row r="4" spans="1:8" s="1" customFormat="1" ht="11.25" customHeight="1">
      <c r="A4" s="76" t="s">
        <v>58</v>
      </c>
      <c r="B4" s="76"/>
      <c r="C4" s="76"/>
      <c r="D4" s="76"/>
      <c r="E4" s="76"/>
      <c r="F4" s="76"/>
      <c r="G4" s="76"/>
      <c r="H4" s="76"/>
    </row>
    <row r="5" spans="3:7" s="25" customFormat="1" ht="23.25" customHeight="1">
      <c r="C5" s="26"/>
      <c r="F5" s="27"/>
      <c r="G5" s="28" t="s">
        <v>80</v>
      </c>
    </row>
    <row r="6" spans="1:7" ht="12.75">
      <c r="A6" t="s">
        <v>18</v>
      </c>
      <c r="C6" s="3"/>
      <c r="F6" s="4"/>
      <c r="G6" s="4"/>
    </row>
    <row r="7" spans="1:7" ht="12.75">
      <c r="A7" t="s">
        <v>12</v>
      </c>
      <c r="C7" s="3"/>
      <c r="F7" s="4"/>
      <c r="G7" s="4"/>
    </row>
    <row r="8" spans="3:7" ht="12.75">
      <c r="C8" s="3"/>
      <c r="F8" s="4"/>
      <c r="G8" s="4"/>
    </row>
    <row r="11" spans="2:8" ht="12.75">
      <c r="B11" s="20" t="s">
        <v>59</v>
      </c>
      <c r="C11" t="s">
        <v>54</v>
      </c>
      <c r="G11" s="15" t="s">
        <v>72</v>
      </c>
      <c r="H11" s="32">
        <v>0</v>
      </c>
    </row>
    <row r="12" ht="12.75">
      <c r="B12" s="20"/>
    </row>
    <row r="13" spans="2:8" ht="12.75">
      <c r="B13" s="20"/>
      <c r="C13" t="s">
        <v>60</v>
      </c>
      <c r="G13" s="24" t="s">
        <v>72</v>
      </c>
      <c r="H13" s="39">
        <f>Ein_Aus!H49</f>
        <v>0</v>
      </c>
    </row>
    <row r="14" ht="12.75">
      <c r="B14" s="20"/>
    </row>
    <row r="15" spans="2:8" ht="12.75">
      <c r="B15" s="20"/>
      <c r="F15" s="15" t="s">
        <v>55</v>
      </c>
      <c r="G15" s="15" t="s">
        <v>72</v>
      </c>
      <c r="H15" s="40">
        <f>H11+H13</f>
        <v>0</v>
      </c>
    </row>
    <row r="16" ht="12.75">
      <c r="B16" s="20"/>
    </row>
    <row r="17" spans="2:8" ht="12.75">
      <c r="B17" s="20"/>
      <c r="C17" t="s">
        <v>61</v>
      </c>
      <c r="G17" s="15" t="s">
        <v>72</v>
      </c>
      <c r="H17" s="40">
        <f>Ein_Aus!H85</f>
        <v>0</v>
      </c>
    </row>
    <row r="18" spans="2:7" ht="12.75">
      <c r="B18" s="3"/>
      <c r="G18" s="24"/>
    </row>
    <row r="19" spans="7:8" ht="13.5" thickBot="1">
      <c r="G19" s="15" t="s">
        <v>75</v>
      </c>
      <c r="H19" s="41">
        <f>H15-H17</f>
        <v>0</v>
      </c>
    </row>
    <row r="20" ht="13.5" thickTop="1"/>
    <row r="22" spans="5:7" ht="12.75">
      <c r="E22" t="s">
        <v>62</v>
      </c>
      <c r="G22" t="s">
        <v>56</v>
      </c>
    </row>
    <row r="23" spans="2:6" ht="18" customHeight="1">
      <c r="B23" s="3" t="s">
        <v>9</v>
      </c>
      <c r="C23" t="s">
        <v>65</v>
      </c>
      <c r="E23" s="15" t="s">
        <v>72</v>
      </c>
      <c r="F23" s="32">
        <v>0</v>
      </c>
    </row>
    <row r="24" spans="2:6" ht="20.25" customHeight="1">
      <c r="B24" s="3">
        <v>16</v>
      </c>
      <c r="C24" t="s">
        <v>63</v>
      </c>
      <c r="E24" s="15" t="s">
        <v>72</v>
      </c>
      <c r="F24" s="32">
        <v>0</v>
      </c>
    </row>
    <row r="25" spans="2:8" ht="20.25" customHeight="1">
      <c r="B25" s="3">
        <v>17</v>
      </c>
      <c r="C25" t="s">
        <v>64</v>
      </c>
      <c r="G25" s="15" t="s">
        <v>72</v>
      </c>
      <c r="H25" s="32">
        <v>0</v>
      </c>
    </row>
    <row r="27" spans="2:8" ht="12.75">
      <c r="B27" s="3">
        <v>19</v>
      </c>
      <c r="C27" t="s">
        <v>57</v>
      </c>
      <c r="G27" s="15" t="s">
        <v>72</v>
      </c>
      <c r="H27" s="32">
        <v>0</v>
      </c>
    </row>
    <row r="29" spans="2:8" ht="15">
      <c r="B29" s="3" t="s">
        <v>9</v>
      </c>
      <c r="C29" t="s">
        <v>66</v>
      </c>
      <c r="G29" s="15" t="s">
        <v>72</v>
      </c>
      <c r="H29" s="32">
        <v>0</v>
      </c>
    </row>
    <row r="30" spans="2:8" ht="12.75">
      <c r="B30" s="3"/>
      <c r="G30" s="15"/>
      <c r="H30" s="7"/>
    </row>
    <row r="31" spans="2:8" ht="12.75">
      <c r="B31" s="3"/>
      <c r="E31" s="12"/>
      <c r="F31" s="12"/>
      <c r="G31" s="24"/>
      <c r="H31" s="13"/>
    </row>
    <row r="33" spans="3:8" ht="13.5" thickBot="1">
      <c r="C33" t="s">
        <v>67</v>
      </c>
      <c r="E33" s="16" t="s">
        <v>72</v>
      </c>
      <c r="F33" s="42">
        <f>F23+F24</f>
        <v>0</v>
      </c>
      <c r="G33" s="16" t="s">
        <v>72</v>
      </c>
      <c r="H33" s="42">
        <f>H25+H27+H29</f>
        <v>0</v>
      </c>
    </row>
    <row r="34" ht="13.5" thickTop="1"/>
    <row r="37" ht="12.75">
      <c r="A37" t="s">
        <v>68</v>
      </c>
    </row>
    <row r="38" ht="12.75">
      <c r="A38" t="s">
        <v>69</v>
      </c>
    </row>
    <row r="42" spans="6:7" ht="12.75">
      <c r="F42" s="79">
        <f>Ein_Aus!F93</f>
        <v>0</v>
      </c>
      <c r="G42" s="79"/>
    </row>
    <row r="43" spans="5:8" ht="12.75">
      <c r="E43" s="73" t="str">
        <f>Ein_Aus!E94</f>
        <v>(Name bzw.Unterschrift des Rendanten)</v>
      </c>
      <c r="F43" s="73"/>
      <c r="G43" s="73"/>
      <c r="H43" s="73"/>
    </row>
    <row r="44" ht="12.75">
      <c r="G44" s="4"/>
    </row>
    <row r="45" spans="4:8" ht="12.75">
      <c r="D45" s="21" t="s">
        <v>40</v>
      </c>
      <c r="E45" s="82">
        <f>Ein_Aus!E95</f>
        <v>0</v>
      </c>
      <c r="F45" s="82"/>
      <c r="G45" s="82"/>
      <c r="H45" s="82"/>
    </row>
    <row r="46" spans="5:8" ht="18" customHeight="1">
      <c r="E46" s="83">
        <f>Ein_Aus!E96</f>
        <v>0</v>
      </c>
      <c r="F46" s="83"/>
      <c r="G46" s="83"/>
      <c r="H46" s="83"/>
    </row>
    <row r="47" spans="3:8" ht="18" customHeight="1">
      <c r="C47" s="3"/>
      <c r="D47" s="54" t="str">
        <f>Ein_Aus!D97</f>
        <v>Telefon:</v>
      </c>
      <c r="E47" s="78">
        <f>Ein_Aus!E97</f>
        <v>0</v>
      </c>
      <c r="F47" s="78"/>
      <c r="G47" s="78"/>
      <c r="H47" s="78"/>
    </row>
    <row r="48" spans="3:8" ht="18" customHeight="1">
      <c r="C48" s="3"/>
      <c r="D48" s="15" t="str">
        <f>Ein_Aus!D98</f>
        <v>eMail:</v>
      </c>
      <c r="E48" s="78">
        <f>Ein_Aus!E98</f>
        <v>0</v>
      </c>
      <c r="F48" s="78"/>
      <c r="G48" s="78"/>
      <c r="H48" s="78"/>
    </row>
    <row r="49" spans="3:8" ht="18" customHeight="1">
      <c r="C49" s="3"/>
      <c r="E49" s="23"/>
      <c r="F49" s="23"/>
      <c r="G49" s="23"/>
      <c r="H49" s="23"/>
    </row>
    <row r="50" spans="2:7" ht="12.75">
      <c r="B50" s="79">
        <f>Ein_Aus!C99</f>
        <v>0</v>
      </c>
      <c r="C50" s="79"/>
      <c r="D50" s="79"/>
      <c r="G50" s="4"/>
    </row>
    <row r="51" spans="2:7" ht="12.75">
      <c r="B51" s="81" t="s">
        <v>41</v>
      </c>
      <c r="C51" s="81"/>
      <c r="D51" s="81"/>
      <c r="G51" s="4"/>
    </row>
  </sheetData>
  <sheetProtection password="CAED" sheet="1"/>
  <mergeCells count="12">
    <mergeCell ref="E46:H46"/>
    <mergeCell ref="E48:H48"/>
    <mergeCell ref="F2:H2"/>
    <mergeCell ref="E47:H47"/>
    <mergeCell ref="E43:H43"/>
    <mergeCell ref="F42:G42"/>
    <mergeCell ref="A1:F1"/>
    <mergeCell ref="B51:D51"/>
    <mergeCell ref="A3:H3"/>
    <mergeCell ref="A4:H4"/>
    <mergeCell ref="B50:D50"/>
    <mergeCell ref="E45:H45"/>
  </mergeCells>
  <printOptions/>
  <pageMargins left="0.787401575" right="0.27" top="0.59" bottom="0.54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6.7109375" style="0" customWidth="1"/>
    <col min="2" max="2" width="8.140625" style="0" customWidth="1"/>
    <col min="8" max="8" width="15.00390625" style="0" customWidth="1"/>
  </cols>
  <sheetData>
    <row r="1" spans="1:8" s="9" customFormat="1" ht="21.75" customHeight="1">
      <c r="A1" s="84" t="str">
        <f>Gemeindekasse!A1</f>
        <v>Vermögensübersicht  für das Jahr </v>
      </c>
      <c r="B1" s="84"/>
      <c r="C1" s="84"/>
      <c r="D1" s="84"/>
      <c r="E1" s="84"/>
      <c r="F1" s="84"/>
      <c r="G1" s="57">
        <f>Ein_Aus!G1</f>
        <v>0</v>
      </c>
      <c r="H1" s="56"/>
    </row>
    <row r="2" spans="1:8" s="30" customFormat="1" ht="17.25" customHeight="1">
      <c r="A2" s="38"/>
      <c r="E2" s="31" t="s">
        <v>71</v>
      </c>
      <c r="F2" s="77">
        <f>Ein_Aus!E2</f>
        <v>0</v>
      </c>
      <c r="G2" s="77"/>
      <c r="H2" s="77"/>
    </row>
    <row r="3" spans="1:8" s="8" customFormat="1" ht="17.25" customHeight="1">
      <c r="A3" s="75" t="s">
        <v>11</v>
      </c>
      <c r="B3" s="75"/>
      <c r="C3" s="75"/>
      <c r="D3" s="75"/>
      <c r="E3" s="75"/>
      <c r="F3" s="75"/>
      <c r="G3" s="75"/>
      <c r="H3" s="75"/>
    </row>
    <row r="4" spans="1:8" s="1" customFormat="1" ht="11.25" customHeight="1">
      <c r="A4" s="76" t="s">
        <v>58</v>
      </c>
      <c r="B4" s="76"/>
      <c r="C4" s="76"/>
      <c r="D4" s="76"/>
      <c r="E4" s="76"/>
      <c r="F4" s="76"/>
      <c r="G4" s="76"/>
      <c r="H4" s="76"/>
    </row>
    <row r="5" spans="3:8" s="25" customFormat="1" ht="23.25" customHeight="1">
      <c r="C5" s="26"/>
      <c r="F5" s="27"/>
      <c r="G5" s="44" t="s">
        <v>86</v>
      </c>
      <c r="H5" s="45"/>
    </row>
    <row r="6" spans="1:7" ht="12.75">
      <c r="A6" t="s">
        <v>18</v>
      </c>
      <c r="C6" s="3"/>
      <c r="F6" s="4"/>
      <c r="G6" s="4"/>
    </row>
    <row r="7" spans="1:7" ht="12.75">
      <c r="A7" t="s">
        <v>12</v>
      </c>
      <c r="C7" s="3"/>
      <c r="F7" s="4"/>
      <c r="G7" s="4"/>
    </row>
    <row r="8" spans="3:7" ht="12.75">
      <c r="C8" s="3"/>
      <c r="F8" s="4"/>
      <c r="G8" s="4"/>
    </row>
    <row r="11" spans="2:8" ht="12.75">
      <c r="B11" s="20" t="s">
        <v>59</v>
      </c>
      <c r="C11" t="s">
        <v>54</v>
      </c>
      <c r="G11" s="15" t="s">
        <v>72</v>
      </c>
      <c r="H11" s="32">
        <v>0</v>
      </c>
    </row>
    <row r="12" ht="12.75">
      <c r="B12" s="20"/>
    </row>
    <row r="13" spans="2:8" ht="12.75">
      <c r="B13" s="20"/>
      <c r="C13" t="s">
        <v>60</v>
      </c>
      <c r="G13" s="24" t="s">
        <v>72</v>
      </c>
      <c r="H13" s="32">
        <v>0</v>
      </c>
    </row>
    <row r="14" ht="12.75">
      <c r="B14" s="20"/>
    </row>
    <row r="15" spans="2:8" ht="12.75">
      <c r="B15" s="20"/>
      <c r="F15" s="15" t="s">
        <v>55</v>
      </c>
      <c r="G15" s="15" t="s">
        <v>72</v>
      </c>
      <c r="H15" s="48">
        <f>H11+H13</f>
        <v>0</v>
      </c>
    </row>
    <row r="16" ht="12.75">
      <c r="B16" s="20"/>
    </row>
    <row r="17" spans="2:8" ht="12.75">
      <c r="B17" s="20"/>
      <c r="C17" t="s">
        <v>61</v>
      </c>
      <c r="G17" s="15" t="s">
        <v>72</v>
      </c>
      <c r="H17" s="32">
        <v>0</v>
      </c>
    </row>
    <row r="18" spans="2:7" ht="12.75">
      <c r="B18" s="3"/>
      <c r="G18" s="12"/>
    </row>
    <row r="19" spans="7:8" ht="13.5" thickBot="1">
      <c r="G19" s="15" t="s">
        <v>75</v>
      </c>
      <c r="H19" s="41">
        <f>H15-H17</f>
        <v>0</v>
      </c>
    </row>
    <row r="20" ht="13.5" thickTop="1"/>
    <row r="22" spans="5:7" ht="12.75">
      <c r="E22" t="s">
        <v>62</v>
      </c>
      <c r="G22" t="s">
        <v>56</v>
      </c>
    </row>
    <row r="23" spans="2:6" ht="18" customHeight="1">
      <c r="B23" s="3" t="s">
        <v>9</v>
      </c>
      <c r="C23" t="s">
        <v>65</v>
      </c>
      <c r="E23" s="15" t="s">
        <v>72</v>
      </c>
      <c r="F23" s="32">
        <v>0</v>
      </c>
    </row>
    <row r="24" spans="2:6" ht="20.25" customHeight="1">
      <c r="B24" s="3">
        <v>16</v>
      </c>
      <c r="C24" t="s">
        <v>63</v>
      </c>
      <c r="E24" s="15" t="s">
        <v>72</v>
      </c>
      <c r="F24" s="32">
        <v>0</v>
      </c>
    </row>
    <row r="25" spans="2:8" ht="20.25" customHeight="1">
      <c r="B25" s="3">
        <v>17</v>
      </c>
      <c r="C25" t="s">
        <v>64</v>
      </c>
      <c r="G25" s="15" t="s">
        <v>72</v>
      </c>
      <c r="H25" s="32">
        <v>0</v>
      </c>
    </row>
    <row r="27" spans="2:8" ht="12.75">
      <c r="B27" s="3">
        <v>19</v>
      </c>
      <c r="C27" t="s">
        <v>57</v>
      </c>
      <c r="G27" s="15" t="s">
        <v>72</v>
      </c>
      <c r="H27" s="32">
        <v>0</v>
      </c>
    </row>
    <row r="29" spans="2:8" ht="15">
      <c r="B29" s="3" t="s">
        <v>9</v>
      </c>
      <c r="C29" t="s">
        <v>66</v>
      </c>
      <c r="G29" s="15" t="s">
        <v>72</v>
      </c>
      <c r="H29" s="32">
        <v>0</v>
      </c>
    </row>
    <row r="30" spans="2:8" ht="12.75">
      <c r="B30" s="3"/>
      <c r="G30" s="15"/>
      <c r="H30" s="7"/>
    </row>
    <row r="31" spans="2:8" ht="12.75">
      <c r="B31" s="3"/>
      <c r="E31" s="12"/>
      <c r="F31" s="12"/>
      <c r="G31" s="24"/>
      <c r="H31" s="13"/>
    </row>
    <row r="33" spans="3:8" ht="13.5" thickBot="1">
      <c r="C33" t="s">
        <v>67</v>
      </c>
      <c r="E33" s="16" t="s">
        <v>72</v>
      </c>
      <c r="F33" s="42">
        <f>F23+F24</f>
        <v>0</v>
      </c>
      <c r="G33" s="16" t="s">
        <v>72</v>
      </c>
      <c r="H33" s="42">
        <f>H25+H27+H29</f>
        <v>0</v>
      </c>
    </row>
    <row r="34" ht="13.5" thickTop="1"/>
    <row r="37" ht="12.75">
      <c r="A37" t="s">
        <v>68</v>
      </c>
    </row>
    <row r="38" ht="12.75">
      <c r="A38" t="s">
        <v>69</v>
      </c>
    </row>
    <row r="42" spans="6:7" ht="12.75">
      <c r="F42" s="79">
        <f>Ein_Aus!F93</f>
        <v>0</v>
      </c>
      <c r="G42" s="79"/>
    </row>
    <row r="43" spans="5:8" ht="12.75">
      <c r="E43" s="73" t="str">
        <f>Ein_Aus!E94</f>
        <v>(Name bzw.Unterschrift des Rendanten)</v>
      </c>
      <c r="F43" s="85"/>
      <c r="G43" s="85"/>
      <c r="H43" s="85"/>
    </row>
    <row r="44" ht="12.75">
      <c r="G44" s="4"/>
    </row>
    <row r="45" spans="4:8" ht="12.75">
      <c r="D45" s="21" t="s">
        <v>40</v>
      </c>
      <c r="E45" s="82">
        <f>Ein_Aus!E95</f>
        <v>0</v>
      </c>
      <c r="F45" s="82"/>
      <c r="G45" s="82"/>
      <c r="H45" s="82"/>
    </row>
    <row r="46" spans="5:8" ht="18" customHeight="1">
      <c r="E46" s="83">
        <f>Ein_Aus!E96</f>
        <v>0</v>
      </c>
      <c r="F46" s="83"/>
      <c r="G46" s="83"/>
      <c r="H46" s="83"/>
    </row>
    <row r="47" spans="3:8" ht="18" customHeight="1">
      <c r="C47" s="3"/>
      <c r="D47" s="15" t="str">
        <f>Ein_Aus!D97</f>
        <v>Telefon:</v>
      </c>
      <c r="E47" s="83">
        <f>Ein_Aus!E97</f>
        <v>0</v>
      </c>
      <c r="F47" s="83"/>
      <c r="G47" s="83"/>
      <c r="H47" s="83"/>
    </row>
    <row r="48" spans="3:8" ht="18" customHeight="1">
      <c r="C48" s="3"/>
      <c r="D48" s="15" t="str">
        <f>Ein_Aus!D98</f>
        <v>eMail:</v>
      </c>
      <c r="E48" s="78">
        <f>Ein_Aus!E98</f>
        <v>0</v>
      </c>
      <c r="F48" s="78"/>
      <c r="G48" s="78"/>
      <c r="H48" s="78"/>
    </row>
    <row r="49" spans="3:8" ht="18" customHeight="1">
      <c r="C49" s="3"/>
      <c r="E49" s="23"/>
      <c r="F49" s="23"/>
      <c r="G49" s="23"/>
      <c r="H49" s="23"/>
    </row>
    <row r="50" spans="2:7" ht="12.75">
      <c r="B50" s="79">
        <f>Ein_Aus!C99</f>
        <v>0</v>
      </c>
      <c r="C50" s="79"/>
      <c r="D50" s="79"/>
      <c r="G50" s="4"/>
    </row>
    <row r="51" spans="2:7" ht="12.75">
      <c r="B51" s="81" t="s">
        <v>41</v>
      </c>
      <c r="C51" s="81"/>
      <c r="D51" s="81"/>
      <c r="G51" s="4"/>
    </row>
  </sheetData>
  <sheetProtection password="CAED" sheet="1"/>
  <mergeCells count="12">
    <mergeCell ref="F42:G42"/>
    <mergeCell ref="E43:H43"/>
    <mergeCell ref="A1:F1"/>
    <mergeCell ref="B51:D51"/>
    <mergeCell ref="E46:H46"/>
    <mergeCell ref="E47:H47"/>
    <mergeCell ref="B50:D50"/>
    <mergeCell ref="E48:H48"/>
    <mergeCell ref="A3:H3"/>
    <mergeCell ref="A4:H4"/>
    <mergeCell ref="E45:H45"/>
    <mergeCell ref="F2:H2"/>
  </mergeCells>
  <printOptions/>
  <pageMargins left="0.787401575" right="0.27" top="0.59" bottom="0.8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6.7109375" style="0" customWidth="1"/>
    <col min="2" max="2" width="8.140625" style="0" customWidth="1"/>
    <col min="8" max="8" width="15.00390625" style="0" customWidth="1"/>
  </cols>
  <sheetData>
    <row r="1" spans="1:8" s="9" customFormat="1" ht="21.75" customHeight="1">
      <c r="A1" s="84" t="str">
        <f>Gemeindekasse!A1</f>
        <v>Vermögensübersicht  für das Jahr </v>
      </c>
      <c r="B1" s="84"/>
      <c r="C1" s="84"/>
      <c r="D1" s="84"/>
      <c r="E1" s="84"/>
      <c r="F1" s="84"/>
      <c r="G1" s="57">
        <f>Ein_Aus!G1</f>
        <v>0</v>
      </c>
      <c r="H1" s="56"/>
    </row>
    <row r="2" spans="1:8" s="30" customFormat="1" ht="17.25" customHeight="1">
      <c r="A2" s="38"/>
      <c r="E2" s="31" t="s">
        <v>71</v>
      </c>
      <c r="F2" s="77">
        <f>Ein_Aus!E2</f>
        <v>0</v>
      </c>
      <c r="G2" s="77"/>
      <c r="H2" s="77"/>
    </row>
    <row r="3" spans="1:8" s="8" customFormat="1" ht="17.25" customHeight="1">
      <c r="A3" s="75" t="s">
        <v>11</v>
      </c>
      <c r="B3" s="75"/>
      <c r="C3" s="75"/>
      <c r="D3" s="75"/>
      <c r="E3" s="75"/>
      <c r="F3" s="75"/>
      <c r="G3" s="75"/>
      <c r="H3" s="75"/>
    </row>
    <row r="4" spans="1:8" s="1" customFormat="1" ht="11.25" customHeight="1">
      <c r="A4" s="76" t="s">
        <v>58</v>
      </c>
      <c r="B4" s="76"/>
      <c r="C4" s="76"/>
      <c r="D4" s="76"/>
      <c r="E4" s="76"/>
      <c r="F4" s="76"/>
      <c r="G4" s="76"/>
      <c r="H4" s="76"/>
    </row>
    <row r="5" spans="3:8" s="25" customFormat="1" ht="23.25" customHeight="1">
      <c r="C5" s="26"/>
      <c r="F5" s="27"/>
      <c r="G5" s="44" t="s">
        <v>87</v>
      </c>
      <c r="H5" s="45"/>
    </row>
    <row r="6" spans="1:7" ht="12.75">
      <c r="A6" t="s">
        <v>18</v>
      </c>
      <c r="C6" s="3"/>
      <c r="F6" s="4"/>
      <c r="G6" s="4"/>
    </row>
    <row r="7" spans="1:7" ht="12.75">
      <c r="A7" t="s">
        <v>12</v>
      </c>
      <c r="C7" s="3"/>
      <c r="F7" s="4"/>
      <c r="G7" s="4"/>
    </row>
    <row r="8" spans="3:7" ht="12.75">
      <c r="C8" s="3"/>
      <c r="F8" s="4"/>
      <c r="G8" s="4"/>
    </row>
    <row r="11" spans="2:8" ht="12.75">
      <c r="B11" s="20" t="s">
        <v>59</v>
      </c>
      <c r="C11" t="s">
        <v>54</v>
      </c>
      <c r="G11" s="15" t="s">
        <v>72</v>
      </c>
      <c r="H11" s="32">
        <v>0</v>
      </c>
    </row>
    <row r="12" ht="12.75">
      <c r="B12" s="20"/>
    </row>
    <row r="13" spans="2:8" ht="12.75">
      <c r="B13" s="20"/>
      <c r="C13" t="s">
        <v>60</v>
      </c>
      <c r="G13" s="24" t="s">
        <v>72</v>
      </c>
      <c r="H13" s="49">
        <v>0</v>
      </c>
    </row>
    <row r="14" ht="12.75">
      <c r="B14" s="20"/>
    </row>
    <row r="15" spans="2:8" ht="12.75">
      <c r="B15" s="20"/>
      <c r="F15" s="15" t="s">
        <v>55</v>
      </c>
      <c r="G15" s="15" t="s">
        <v>72</v>
      </c>
      <c r="H15" s="48">
        <f>H11+H13</f>
        <v>0</v>
      </c>
    </row>
    <row r="16" spans="2:7" ht="12.75">
      <c r="B16" s="20"/>
      <c r="G16" s="47"/>
    </row>
    <row r="17" spans="2:8" ht="12.75">
      <c r="B17" s="20"/>
      <c r="C17" t="s">
        <v>61</v>
      </c>
      <c r="G17" s="47" t="s">
        <v>72</v>
      </c>
      <c r="H17" s="32">
        <v>0</v>
      </c>
    </row>
    <row r="18" spans="2:7" ht="12.75">
      <c r="B18" s="3"/>
      <c r="G18" s="24"/>
    </row>
    <row r="19" spans="7:8" ht="13.5" thickBot="1">
      <c r="G19" s="15" t="s">
        <v>75</v>
      </c>
      <c r="H19" s="41">
        <f>H15-H17</f>
        <v>0</v>
      </c>
    </row>
    <row r="20" ht="13.5" thickTop="1"/>
    <row r="22" spans="5:7" ht="12.75">
      <c r="E22" t="s">
        <v>62</v>
      </c>
      <c r="G22" t="s">
        <v>56</v>
      </c>
    </row>
    <row r="23" spans="2:6" ht="18" customHeight="1">
      <c r="B23" s="3" t="s">
        <v>9</v>
      </c>
      <c r="C23" t="s">
        <v>65</v>
      </c>
      <c r="E23" s="15" t="s">
        <v>72</v>
      </c>
      <c r="F23" s="32">
        <v>0</v>
      </c>
    </row>
    <row r="24" spans="2:6" ht="20.25" customHeight="1">
      <c r="B24" s="3">
        <v>16</v>
      </c>
      <c r="C24" t="s">
        <v>63</v>
      </c>
      <c r="E24" s="15" t="s">
        <v>72</v>
      </c>
      <c r="F24" s="32">
        <v>0</v>
      </c>
    </row>
    <row r="25" spans="2:8" ht="20.25" customHeight="1">
      <c r="B25" s="3">
        <v>17</v>
      </c>
      <c r="C25" t="s">
        <v>64</v>
      </c>
      <c r="G25" s="15" t="s">
        <v>72</v>
      </c>
      <c r="H25" s="32">
        <v>0</v>
      </c>
    </row>
    <row r="27" spans="2:8" ht="12.75">
      <c r="B27" s="3">
        <v>19</v>
      </c>
      <c r="C27" t="s">
        <v>57</v>
      </c>
      <c r="G27" s="15" t="s">
        <v>72</v>
      </c>
      <c r="H27" s="32">
        <v>0</v>
      </c>
    </row>
    <row r="29" spans="2:8" ht="15">
      <c r="B29" s="3" t="s">
        <v>9</v>
      </c>
      <c r="C29" t="s">
        <v>66</v>
      </c>
      <c r="G29" s="15" t="s">
        <v>72</v>
      </c>
      <c r="H29" s="32">
        <v>0</v>
      </c>
    </row>
    <row r="30" spans="2:8" ht="12.75">
      <c r="B30" s="3"/>
      <c r="G30" s="15"/>
      <c r="H30" s="7"/>
    </row>
    <row r="31" spans="2:8" ht="12.75">
      <c r="B31" s="3"/>
      <c r="E31" s="12"/>
      <c r="F31" s="12"/>
      <c r="G31" s="24"/>
      <c r="H31" s="13"/>
    </row>
    <row r="33" spans="3:8" ht="13.5" thickBot="1">
      <c r="C33" t="s">
        <v>67</v>
      </c>
      <c r="E33" s="16" t="s">
        <v>72</v>
      </c>
      <c r="F33" s="42">
        <f>F23+F24</f>
        <v>0</v>
      </c>
      <c r="G33" s="16" t="s">
        <v>72</v>
      </c>
      <c r="H33" s="42">
        <f>H25+H27+H29</f>
        <v>0</v>
      </c>
    </row>
    <row r="34" ht="13.5" thickTop="1"/>
    <row r="37" ht="12.75">
      <c r="A37" t="s">
        <v>68</v>
      </c>
    </row>
    <row r="38" ht="12.75">
      <c r="A38" t="s">
        <v>69</v>
      </c>
    </row>
    <row r="42" spans="6:7" ht="12.75">
      <c r="F42" s="79">
        <f>Ein_Aus!F93</f>
        <v>0</v>
      </c>
      <c r="G42" s="79"/>
    </row>
    <row r="43" spans="5:8" ht="12.75">
      <c r="E43" s="73" t="str">
        <f>Ein_Aus!E94</f>
        <v>(Name bzw.Unterschrift des Rendanten)</v>
      </c>
      <c r="F43" s="73"/>
      <c r="G43" s="73"/>
      <c r="H43" s="73"/>
    </row>
    <row r="44" ht="12.75">
      <c r="G44" s="4"/>
    </row>
    <row r="45" spans="4:8" ht="12.75">
      <c r="D45" s="21" t="s">
        <v>40</v>
      </c>
      <c r="E45" s="82">
        <f>Ein_Aus!E95</f>
        <v>0</v>
      </c>
      <c r="F45" s="82"/>
      <c r="G45" s="82"/>
      <c r="H45" s="82"/>
    </row>
    <row r="46" spans="5:8" ht="18" customHeight="1">
      <c r="E46" s="82">
        <f>Ein_Aus!E96</f>
        <v>0</v>
      </c>
      <c r="F46" s="82"/>
      <c r="G46" s="82"/>
      <c r="H46" s="82"/>
    </row>
    <row r="47" spans="3:8" ht="18" customHeight="1">
      <c r="C47" s="3"/>
      <c r="D47" s="15" t="str">
        <f>Ein_Aus!D97</f>
        <v>Telefon:</v>
      </c>
      <c r="E47" s="82">
        <f>Ein_Aus!E97</f>
        <v>0</v>
      </c>
      <c r="F47" s="82"/>
      <c r="G47" s="82"/>
      <c r="H47" s="82"/>
    </row>
    <row r="48" spans="3:8" ht="18" customHeight="1">
      <c r="C48" s="3"/>
      <c r="D48" s="15" t="str">
        <f>Ein_Aus!D98</f>
        <v>eMail:</v>
      </c>
      <c r="E48" s="78">
        <f>Ein_Aus!E98</f>
        <v>0</v>
      </c>
      <c r="F48" s="78"/>
      <c r="G48" s="78"/>
      <c r="H48" s="78"/>
    </row>
    <row r="49" spans="3:8" ht="18" customHeight="1">
      <c r="C49" s="3"/>
      <c r="E49" s="23"/>
      <c r="F49" s="23"/>
      <c r="G49" s="23"/>
      <c r="H49" s="23"/>
    </row>
    <row r="50" spans="2:7" ht="12.75">
      <c r="B50" s="79">
        <f>Ein_Aus!C99</f>
        <v>0</v>
      </c>
      <c r="C50" s="79"/>
      <c r="D50" s="79"/>
      <c r="G50" s="4"/>
    </row>
    <row r="51" spans="2:7" ht="12.75">
      <c r="B51" s="81" t="s">
        <v>41</v>
      </c>
      <c r="C51" s="81"/>
      <c r="D51" s="81"/>
      <c r="G51" s="4"/>
    </row>
  </sheetData>
  <sheetProtection password="CAED" sheet="1"/>
  <mergeCells count="12">
    <mergeCell ref="F42:G42"/>
    <mergeCell ref="E43:H43"/>
    <mergeCell ref="A1:F1"/>
    <mergeCell ref="B51:D51"/>
    <mergeCell ref="E46:H46"/>
    <mergeCell ref="E47:H47"/>
    <mergeCell ref="B50:D50"/>
    <mergeCell ref="E48:H48"/>
    <mergeCell ref="A3:H3"/>
    <mergeCell ref="A4:H4"/>
    <mergeCell ref="E45:H45"/>
    <mergeCell ref="F2:H2"/>
  </mergeCells>
  <printOptions/>
  <pageMargins left="0.787401575" right="0.39" top="0.66" bottom="0.6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6.7109375" style="0" customWidth="1"/>
    <col min="2" max="2" width="8.140625" style="0" customWidth="1"/>
    <col min="8" max="8" width="15.00390625" style="0" customWidth="1"/>
  </cols>
  <sheetData>
    <row r="1" spans="1:8" s="9" customFormat="1" ht="21.75" customHeight="1">
      <c r="A1" s="68" t="str">
        <f>Gemeindekasse!A1</f>
        <v>Vermögensübersicht  für das Jahr </v>
      </c>
      <c r="B1" s="68"/>
      <c r="C1" s="68"/>
      <c r="D1" s="68"/>
      <c r="E1" s="68"/>
      <c r="F1" s="68"/>
      <c r="G1" s="58">
        <f>Ein_Aus!G1</f>
        <v>0</v>
      </c>
      <c r="H1" s="55"/>
    </row>
    <row r="2" spans="1:8" s="30" customFormat="1" ht="17.25" customHeight="1">
      <c r="A2" s="38"/>
      <c r="E2" s="31" t="s">
        <v>71</v>
      </c>
      <c r="F2" s="86">
        <f>Ein_Aus!E2</f>
        <v>0</v>
      </c>
      <c r="G2" s="86"/>
      <c r="H2" s="86"/>
    </row>
    <row r="3" spans="1:8" s="8" customFormat="1" ht="17.25" customHeight="1">
      <c r="A3" s="75" t="s">
        <v>11</v>
      </c>
      <c r="B3" s="75"/>
      <c r="C3" s="75"/>
      <c r="D3" s="75"/>
      <c r="E3" s="75"/>
      <c r="F3" s="75"/>
      <c r="G3" s="75"/>
      <c r="H3" s="75"/>
    </row>
    <row r="4" spans="1:8" s="1" customFormat="1" ht="11.25" customHeight="1">
      <c r="A4" s="76" t="s">
        <v>58</v>
      </c>
      <c r="B4" s="76"/>
      <c r="C4" s="76"/>
      <c r="D4" s="76"/>
      <c r="E4" s="76"/>
      <c r="F4" s="76"/>
      <c r="G4" s="76"/>
      <c r="H4" s="76"/>
    </row>
    <row r="5" spans="3:8" s="25" customFormat="1" ht="23.25" customHeight="1">
      <c r="C5" s="26"/>
      <c r="F5" s="27"/>
      <c r="G5" s="44" t="s">
        <v>85</v>
      </c>
      <c r="H5" s="43"/>
    </row>
    <row r="6" spans="1:7" ht="12.75">
      <c r="A6" t="s">
        <v>18</v>
      </c>
      <c r="C6" s="3"/>
      <c r="F6" s="4"/>
      <c r="G6" s="4"/>
    </row>
    <row r="7" spans="1:7" ht="12.75">
      <c r="A7" t="s">
        <v>12</v>
      </c>
      <c r="C7" s="3"/>
      <c r="F7" s="4"/>
      <c r="G7" s="4"/>
    </row>
    <row r="8" spans="3:7" ht="12.75">
      <c r="C8" s="3"/>
      <c r="F8" s="4"/>
      <c r="G8" s="4"/>
    </row>
    <row r="11" spans="2:8" ht="12.75">
      <c r="B11" s="20" t="s">
        <v>59</v>
      </c>
      <c r="C11" t="s">
        <v>54</v>
      </c>
      <c r="G11" s="15" t="s">
        <v>72</v>
      </c>
      <c r="H11" s="32">
        <v>0</v>
      </c>
    </row>
    <row r="12" ht="12.75">
      <c r="B12" s="20"/>
    </row>
    <row r="13" spans="2:8" ht="12.75">
      <c r="B13" s="20"/>
      <c r="C13" t="s">
        <v>60</v>
      </c>
      <c r="G13" s="24" t="s">
        <v>72</v>
      </c>
      <c r="H13" s="49">
        <v>0</v>
      </c>
    </row>
    <row r="14" ht="12.75">
      <c r="B14" s="20"/>
    </row>
    <row r="15" spans="2:8" ht="12.75">
      <c r="B15" s="20"/>
      <c r="F15" s="15" t="s">
        <v>55</v>
      </c>
      <c r="G15" s="15" t="s">
        <v>72</v>
      </c>
      <c r="H15" s="48">
        <f>H11+H13</f>
        <v>0</v>
      </c>
    </row>
    <row r="16" spans="2:7" ht="12.75">
      <c r="B16" s="20"/>
      <c r="G16" s="47"/>
    </row>
    <row r="17" spans="2:8" ht="12.75">
      <c r="B17" s="20"/>
      <c r="C17" t="s">
        <v>61</v>
      </c>
      <c r="G17" s="47" t="s">
        <v>72</v>
      </c>
      <c r="H17" s="32">
        <v>0</v>
      </c>
    </row>
    <row r="18" spans="2:7" ht="12.75">
      <c r="B18" s="3"/>
      <c r="G18" s="24"/>
    </row>
    <row r="19" spans="7:8" ht="13.5" thickBot="1">
      <c r="G19" s="15" t="s">
        <v>75</v>
      </c>
      <c r="H19" s="41">
        <f>H15-H17</f>
        <v>0</v>
      </c>
    </row>
    <row r="20" ht="13.5" thickTop="1"/>
    <row r="22" spans="5:7" ht="12.75">
      <c r="E22" t="s">
        <v>62</v>
      </c>
      <c r="G22" t="s">
        <v>56</v>
      </c>
    </row>
    <row r="23" spans="2:6" ht="18" customHeight="1">
      <c r="B23" s="3" t="s">
        <v>9</v>
      </c>
      <c r="C23" t="s">
        <v>65</v>
      </c>
      <c r="E23" s="15" t="s">
        <v>72</v>
      </c>
      <c r="F23" s="32">
        <v>0</v>
      </c>
    </row>
    <row r="24" spans="2:6" ht="20.25" customHeight="1">
      <c r="B24" s="3">
        <v>16</v>
      </c>
      <c r="C24" t="s">
        <v>63</v>
      </c>
      <c r="E24" s="15" t="s">
        <v>72</v>
      </c>
      <c r="F24" s="32">
        <v>0</v>
      </c>
    </row>
    <row r="25" spans="2:8" ht="20.25" customHeight="1">
      <c r="B25" s="3">
        <v>17</v>
      </c>
      <c r="C25" t="s">
        <v>64</v>
      </c>
      <c r="G25" s="15" t="s">
        <v>72</v>
      </c>
      <c r="H25" s="32">
        <v>0</v>
      </c>
    </row>
    <row r="27" spans="2:8" ht="12.75">
      <c r="B27" s="3">
        <v>19</v>
      </c>
      <c r="C27" t="s">
        <v>57</v>
      </c>
      <c r="G27" s="15" t="s">
        <v>72</v>
      </c>
      <c r="H27" s="32">
        <v>0</v>
      </c>
    </row>
    <row r="29" spans="2:8" ht="15">
      <c r="B29" s="3" t="s">
        <v>9</v>
      </c>
      <c r="C29" t="s">
        <v>66</v>
      </c>
      <c r="G29" s="15" t="s">
        <v>72</v>
      </c>
      <c r="H29" s="32">
        <v>0</v>
      </c>
    </row>
    <row r="30" spans="2:8" ht="12.75">
      <c r="B30" s="3"/>
      <c r="G30" s="15"/>
      <c r="H30" s="7"/>
    </row>
    <row r="31" spans="2:8" ht="12.75">
      <c r="B31" s="3"/>
      <c r="E31" s="12"/>
      <c r="F31" s="12"/>
      <c r="G31" s="24"/>
      <c r="H31" s="13"/>
    </row>
    <row r="33" spans="3:8" ht="13.5" thickBot="1">
      <c r="C33" t="s">
        <v>67</v>
      </c>
      <c r="E33" s="16" t="s">
        <v>72</v>
      </c>
      <c r="F33" s="42">
        <f>F23+F24</f>
        <v>0</v>
      </c>
      <c r="G33" s="16" t="s">
        <v>72</v>
      </c>
      <c r="H33" s="42">
        <f>H25+H27+H29</f>
        <v>0</v>
      </c>
    </row>
    <row r="34" ht="13.5" thickTop="1"/>
    <row r="37" ht="12.75">
      <c r="A37" t="s">
        <v>68</v>
      </c>
    </row>
    <row r="38" ht="12.75">
      <c r="A38" t="s">
        <v>69</v>
      </c>
    </row>
    <row r="42" spans="6:7" ht="12.75">
      <c r="F42" s="79">
        <f>Ein_Aus!F93</f>
        <v>0</v>
      </c>
      <c r="G42" s="79"/>
    </row>
    <row r="43" spans="5:8" ht="12.75">
      <c r="E43" s="73" t="str">
        <f>Ein_Aus!E94</f>
        <v>(Name bzw.Unterschrift des Rendanten)</v>
      </c>
      <c r="F43" s="73"/>
      <c r="G43" s="73"/>
      <c r="H43" s="73"/>
    </row>
    <row r="44" ht="12.75">
      <c r="G44" s="4"/>
    </row>
    <row r="45" spans="4:8" ht="12.75">
      <c r="D45" s="21" t="s">
        <v>40</v>
      </c>
      <c r="E45" s="82">
        <f>Ein_Aus!E95</f>
        <v>0</v>
      </c>
      <c r="F45" s="82"/>
      <c r="G45" s="82"/>
      <c r="H45" s="82"/>
    </row>
    <row r="46" spans="5:8" ht="18" customHeight="1">
      <c r="E46" s="83">
        <f>Ein_Aus!E96</f>
        <v>0</v>
      </c>
      <c r="F46" s="83"/>
      <c r="G46" s="83"/>
      <c r="H46" s="83"/>
    </row>
    <row r="47" spans="3:8" ht="18" customHeight="1">
      <c r="C47" s="3"/>
      <c r="D47" s="15" t="str">
        <f>Ein_Aus!D97</f>
        <v>Telefon:</v>
      </c>
      <c r="E47" s="83">
        <f>Ein_Aus!E97</f>
        <v>0</v>
      </c>
      <c r="F47" s="83"/>
      <c r="G47" s="83"/>
      <c r="H47" s="83"/>
    </row>
    <row r="48" spans="3:8" ht="18" customHeight="1">
      <c r="C48" s="3"/>
      <c r="D48" s="15" t="s">
        <v>78</v>
      </c>
      <c r="E48" s="83">
        <f>Ein_Aus!E98</f>
        <v>0</v>
      </c>
      <c r="F48" s="83" t="s">
        <v>79</v>
      </c>
      <c r="G48" s="83"/>
      <c r="H48" s="83"/>
    </row>
    <row r="49" spans="3:8" ht="18" customHeight="1">
      <c r="C49" s="3"/>
      <c r="E49" s="23"/>
      <c r="F49" s="23"/>
      <c r="G49" s="23"/>
      <c r="H49" s="23"/>
    </row>
    <row r="50" spans="2:7" ht="12.75">
      <c r="B50" s="79">
        <f>Ein_Aus!C99</f>
        <v>0</v>
      </c>
      <c r="C50" s="79"/>
      <c r="D50" s="79"/>
      <c r="G50" s="4"/>
    </row>
    <row r="51" spans="2:7" ht="12.75">
      <c r="B51" s="81" t="s">
        <v>41</v>
      </c>
      <c r="C51" s="81"/>
      <c r="D51" s="81"/>
      <c r="G51" s="4"/>
    </row>
  </sheetData>
  <sheetProtection password="CAED" sheet="1"/>
  <mergeCells count="12">
    <mergeCell ref="F42:G42"/>
    <mergeCell ref="E43:H43"/>
    <mergeCell ref="A1:F1"/>
    <mergeCell ref="B51:D51"/>
    <mergeCell ref="B50:D50"/>
    <mergeCell ref="E46:H46"/>
    <mergeCell ref="E47:H47"/>
    <mergeCell ref="E48:H48"/>
    <mergeCell ref="A3:H3"/>
    <mergeCell ref="A4:H4"/>
    <mergeCell ref="E45:H45"/>
    <mergeCell ref="F2:H2"/>
  </mergeCells>
  <printOptions/>
  <pageMargins left="0.787401575" right="0.36" top="0.78" bottom="0.7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Langer</dc:creator>
  <cp:keywords/>
  <dc:description/>
  <cp:lastModifiedBy>Jörg Ackermann</cp:lastModifiedBy>
  <cp:lastPrinted>2014-10-10T07:19:38Z</cp:lastPrinted>
  <dcterms:created xsi:type="dcterms:W3CDTF">2001-02-13T09:02:25Z</dcterms:created>
  <dcterms:modified xsi:type="dcterms:W3CDTF">2014-10-23T08:37:48Z</dcterms:modified>
  <cp:category/>
  <cp:version/>
  <cp:contentType/>
  <cp:contentStatus/>
</cp:coreProperties>
</file>